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9720" windowHeight="7320" activeTab="0"/>
  </bookViews>
  <sheets>
    <sheet name="NÁKLADY 08" sheetId="1" r:id="rId1"/>
  </sheets>
  <definedNames>
    <definedName name="_xlnm.Print_Area" localSheetId="0">'NÁKLADY 08'!$A$1:$K$43</definedName>
  </definedNames>
  <calcPr fullCalcOnLoad="1"/>
</workbook>
</file>

<file path=xl/sharedStrings.xml><?xml version="1.0" encoding="utf-8"?>
<sst xmlns="http://schemas.openxmlformats.org/spreadsheetml/2006/main" count="51" uniqueCount="45">
  <si>
    <t>ÚTVARY  ORGANIZACE</t>
  </si>
  <si>
    <t>N á z e v   p o l o ž k y</t>
  </si>
  <si>
    <t>50110 spotřeba materiálu</t>
  </si>
  <si>
    <t>50130 spotřeba benzinu a paliva</t>
  </si>
  <si>
    <t>50210 spotřeba el. energie</t>
  </si>
  <si>
    <t>51110 opravy a udrž., ladění nástrojů</t>
  </si>
  <si>
    <t>51210  cestovné</t>
  </si>
  <si>
    <t>51310 náklady na repr., pohoštění a dary</t>
  </si>
  <si>
    <t>51810 ostat. služby - poštovné</t>
  </si>
  <si>
    <t>51820 ostat. služ.- přeprava</t>
  </si>
  <si>
    <t>51830 ostat. služ.- půjčovné</t>
  </si>
  <si>
    <t>51832 ostat. sl. - praní, čišť.</t>
  </si>
  <si>
    <t>51840 ost. sl.-honoráře</t>
  </si>
  <si>
    <t>51841 ost.sl.- inzerce, reklama,repro</t>
  </si>
  <si>
    <t>51842 ost. sl.- DILIA,OSA</t>
  </si>
  <si>
    <t>52110 mzd. nákl.pracovníků.v evid. stavu</t>
  </si>
  <si>
    <t>52130 ostat. platby za provedenou práci</t>
  </si>
  <si>
    <t>52410 zákonné  sociální pojištění</t>
  </si>
  <si>
    <t>52411 zákonné zdravotní pojištění  9 %</t>
  </si>
  <si>
    <t>54910 jiné ost.nákl.- poplatky KB,TE,R</t>
  </si>
  <si>
    <t>55110 odpisy hmotného invest. majetku</t>
  </si>
  <si>
    <t xml:space="preserve">C E L K E M </t>
  </si>
  <si>
    <t>Vypracoval: Ing. Irena Náměstková</t>
  </si>
  <si>
    <t>správy</t>
  </si>
  <si>
    <t>(v tis. Kč)</t>
  </si>
  <si>
    <t xml:space="preserve">54930 jiné ost. popl. -  pojištění </t>
  </si>
  <si>
    <t>51831 ostat. sl.- související s užív. prostor</t>
  </si>
  <si>
    <t>doplňk.čin.</t>
  </si>
  <si>
    <t>hlavní činnost</t>
  </si>
  <si>
    <t>doplňk.činnost</t>
  </si>
  <si>
    <t>51821 ost.sl.- audit,spr.sítě PC,akt.soft., dekorace</t>
  </si>
  <si>
    <r>
      <t xml:space="preserve"> Dejvické divadlo, o.p.s., Zelená 1084/15a, Praha 6</t>
    </r>
    <r>
      <rPr>
        <sz val="8"/>
        <rFont val="Helvetica CE"/>
        <family val="0"/>
      </rPr>
      <t xml:space="preserve"> </t>
    </r>
  </si>
  <si>
    <t>tab.č.2 a</t>
  </si>
  <si>
    <t>51811 ostat.služby - telefony vč. internetu</t>
  </si>
  <si>
    <t>51833 ost.sl. - odvoz odpad.,techn. kontroly</t>
  </si>
  <si>
    <t>51822 ostat. služby - tisk prop. materiálů</t>
  </si>
  <si>
    <t xml:space="preserve">        Útvar </t>
  </si>
  <si>
    <t xml:space="preserve">   Rosénka</t>
  </si>
  <si>
    <t xml:space="preserve">      Dejvické divadlo</t>
  </si>
  <si>
    <t xml:space="preserve">        Zkušebna DD</t>
  </si>
  <si>
    <t xml:space="preserve">      Organizace celkem</t>
  </si>
  <si>
    <t xml:space="preserve">                                        Náklady hlavní a doplňkové činnosti v roce 2008 </t>
  </si>
  <si>
    <t xml:space="preserve">50220 spotřeba plynu </t>
  </si>
  <si>
    <t>54924 jiné ostatní poplatky,odvody</t>
  </si>
  <si>
    <t>V Praze dne 25.1.2009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</si>
</sst>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#\ ?/?"/>
    <numFmt numFmtId="169" formatCode="#\ ??/??"/>
    <numFmt numFmtId="170" formatCode="d\.m\.yy"/>
    <numFmt numFmtId="171" formatCode="d\.mmm\.yy"/>
    <numFmt numFmtId="172" formatCode="d\.mmm"/>
    <numFmt numFmtId="173" formatCode="mmm\.yy"/>
    <numFmt numFmtId="174" formatCode="d\.m\.yy\ h:mm"/>
  </numFmts>
  <fonts count="17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8"/>
      <name val="Helvetica CE"/>
      <family val="0"/>
    </font>
    <font>
      <b/>
      <sz val="8"/>
      <name val="Helvetica CE"/>
      <family val="0"/>
    </font>
    <font>
      <b/>
      <i/>
      <sz val="8"/>
      <name val="Helvetica CE"/>
      <family val="0"/>
    </font>
    <font>
      <sz val="12"/>
      <name val="Helvetica CE"/>
      <family val="0"/>
    </font>
    <font>
      <sz val="7"/>
      <name val="Helvetica CE"/>
      <family val="0"/>
    </font>
    <font>
      <b/>
      <i/>
      <sz val="8"/>
      <name val="Geneva CE"/>
      <family val="0"/>
    </font>
    <font>
      <sz val="10"/>
      <name val="Helvetica CE"/>
      <family val="0"/>
    </font>
    <font>
      <b/>
      <sz val="10"/>
      <name val="Helvetica CE"/>
      <family val="0"/>
    </font>
    <font>
      <b/>
      <sz val="12"/>
      <name val="Helvetica CE"/>
      <family val="0"/>
    </font>
    <font>
      <sz val="8"/>
      <name val="Geneva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  <font>
      <b/>
      <sz val="16"/>
      <name val="Helvetica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9" fillId="0" borderId="5" xfId="0" applyFont="1" applyBorder="1" applyAlignment="1">
      <alignment/>
    </xf>
    <xf numFmtId="3" fontId="4" fillId="0" borderId="0" xfId="0" applyNumberFormat="1" applyFont="1" applyAlignment="1">
      <alignment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12" fillId="0" borderId="26" xfId="0" applyNumberFormat="1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27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27" xfId="0" applyFont="1" applyBorder="1" applyAlignment="1">
      <alignment/>
    </xf>
    <xf numFmtId="0" fontId="3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right"/>
    </xf>
  </cellXfs>
  <cellStyles count="6">
    <cellStyle name="Normal" xfId="0"/>
    <cellStyle name="Comma" xfId="15"/>
    <cellStyle name="Hyperlink" xfId="16"/>
    <cellStyle name="Currency" xfId="17"/>
    <cellStyle name="Percent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1.25390625" style="1" customWidth="1"/>
    <col min="2" max="2" width="12.00390625" style="1" customWidth="1"/>
    <col min="3" max="3" width="10.00390625" style="1" customWidth="1"/>
    <col min="4" max="4" width="12.00390625" style="1" customWidth="1"/>
    <col min="5" max="5" width="11.75390625" style="1" customWidth="1"/>
    <col min="6" max="6" width="10.375" style="1" customWidth="1"/>
    <col min="7" max="7" width="11.625" style="1" customWidth="1"/>
    <col min="8" max="8" width="9.75390625" style="1" customWidth="1"/>
    <col min="9" max="9" width="12.00390625" style="1" customWidth="1"/>
    <col min="10" max="10" width="13.00390625" style="1" customWidth="1"/>
    <col min="11" max="16384" width="10.75390625" style="1" customWidth="1"/>
  </cols>
  <sheetData>
    <row r="2" spans="1:10" ht="15.75">
      <c r="A2" s="9" t="s">
        <v>31</v>
      </c>
      <c r="J2" s="50" t="s">
        <v>32</v>
      </c>
    </row>
    <row r="3" spans="1:10" s="3" customFormat="1" ht="21" thickBot="1">
      <c r="A3" s="49" t="s">
        <v>41</v>
      </c>
      <c r="C3" s="4"/>
      <c r="J3" s="3" t="s">
        <v>24</v>
      </c>
    </row>
    <row r="4" spans="1:10" s="2" customFormat="1" ht="12.75">
      <c r="A4" s="41" t="s">
        <v>0</v>
      </c>
      <c r="B4" s="42" t="s">
        <v>36</v>
      </c>
      <c r="C4" s="47" t="s">
        <v>23</v>
      </c>
      <c r="D4" s="48" t="s">
        <v>37</v>
      </c>
      <c r="E4" s="41" t="s">
        <v>38</v>
      </c>
      <c r="F4" s="43"/>
      <c r="G4" s="44" t="s">
        <v>39</v>
      </c>
      <c r="H4" s="45"/>
      <c r="I4" s="41" t="s">
        <v>40</v>
      </c>
      <c r="J4" s="46"/>
    </row>
    <row r="5" spans="1:10" s="5" customFormat="1" ht="11.25" thickBot="1">
      <c r="A5" s="13" t="s">
        <v>1</v>
      </c>
      <c r="B5" s="12" t="s">
        <v>28</v>
      </c>
      <c r="C5" s="14" t="s">
        <v>27</v>
      </c>
      <c r="D5" s="12" t="s">
        <v>28</v>
      </c>
      <c r="E5" s="12" t="s">
        <v>28</v>
      </c>
      <c r="F5" s="14" t="s">
        <v>27</v>
      </c>
      <c r="G5" s="12" t="s">
        <v>28</v>
      </c>
      <c r="H5" s="14" t="s">
        <v>27</v>
      </c>
      <c r="I5" s="16" t="s">
        <v>28</v>
      </c>
      <c r="J5" s="17" t="s">
        <v>29</v>
      </c>
    </row>
    <row r="6" spans="1:10" ht="15">
      <c r="A6" s="10" t="s">
        <v>2</v>
      </c>
      <c r="B6" s="18">
        <v>49</v>
      </c>
      <c r="C6" s="19"/>
      <c r="D6" s="20">
        <v>19</v>
      </c>
      <c r="E6" s="21">
        <v>782</v>
      </c>
      <c r="F6" s="22">
        <v>3</v>
      </c>
      <c r="G6" s="21">
        <v>10</v>
      </c>
      <c r="H6" s="23">
        <v>7</v>
      </c>
      <c r="I6" s="24">
        <f aca="true" t="shared" si="0" ref="I6:I33">SUM(B6+D6+E6+G6)</f>
        <v>860</v>
      </c>
      <c r="J6" s="25">
        <f>SUM(C6+F6+H6)</f>
        <v>10</v>
      </c>
    </row>
    <row r="7" spans="1:10" ht="15">
      <c r="A7" s="10" t="s">
        <v>3</v>
      </c>
      <c r="B7" s="26"/>
      <c r="C7" s="27"/>
      <c r="D7" s="20"/>
      <c r="E7" s="26">
        <v>32</v>
      </c>
      <c r="F7" s="20"/>
      <c r="G7" s="26"/>
      <c r="H7" s="28"/>
      <c r="I7" s="27">
        <f t="shared" si="0"/>
        <v>32</v>
      </c>
      <c r="J7" s="25">
        <f aca="true" t="shared" si="1" ref="J7:J33">SUM(C7+F7+H7)</f>
        <v>0</v>
      </c>
    </row>
    <row r="8" spans="1:10" ht="15">
      <c r="A8" s="10" t="s">
        <v>4</v>
      </c>
      <c r="B8" s="26">
        <v>54</v>
      </c>
      <c r="C8" s="27">
        <v>1</v>
      </c>
      <c r="D8" s="20"/>
      <c r="E8" s="26">
        <v>293</v>
      </c>
      <c r="F8" s="20">
        <v>12</v>
      </c>
      <c r="G8" s="26">
        <v>22</v>
      </c>
      <c r="H8" s="28">
        <v>13</v>
      </c>
      <c r="I8" s="29">
        <f t="shared" si="0"/>
        <v>369</v>
      </c>
      <c r="J8" s="25">
        <f t="shared" si="1"/>
        <v>26</v>
      </c>
    </row>
    <row r="9" spans="1:10" ht="15">
      <c r="A9" s="10" t="s">
        <v>42</v>
      </c>
      <c r="B9" s="26">
        <v>35</v>
      </c>
      <c r="C9" s="27">
        <v>1</v>
      </c>
      <c r="D9" s="20"/>
      <c r="E9" s="26">
        <v>221</v>
      </c>
      <c r="F9" s="20">
        <v>7</v>
      </c>
      <c r="G9" s="26">
        <v>17</v>
      </c>
      <c r="H9" s="28">
        <v>10</v>
      </c>
      <c r="I9" s="27">
        <f t="shared" si="0"/>
        <v>273</v>
      </c>
      <c r="J9" s="25">
        <f t="shared" si="1"/>
        <v>18</v>
      </c>
    </row>
    <row r="10" spans="1:10" ht="15">
      <c r="A10" s="10" t="s">
        <v>5</v>
      </c>
      <c r="B10" s="26">
        <v>15</v>
      </c>
      <c r="C10" s="27">
        <v>1</v>
      </c>
      <c r="D10" s="20">
        <v>4</v>
      </c>
      <c r="E10" s="26">
        <v>68</v>
      </c>
      <c r="F10" s="20"/>
      <c r="G10" s="26"/>
      <c r="H10" s="28"/>
      <c r="I10" s="29">
        <f t="shared" si="0"/>
        <v>87</v>
      </c>
      <c r="J10" s="25">
        <f t="shared" si="1"/>
        <v>1</v>
      </c>
    </row>
    <row r="11" spans="1:10" ht="15">
      <c r="A11" s="10" t="s">
        <v>6</v>
      </c>
      <c r="B11" s="26">
        <v>12</v>
      </c>
      <c r="C11" s="27"/>
      <c r="D11" s="20">
        <v>16</v>
      </c>
      <c r="E11" s="26">
        <v>89</v>
      </c>
      <c r="F11" s="20"/>
      <c r="G11" s="26">
        <v>1</v>
      </c>
      <c r="H11" s="28"/>
      <c r="I11" s="27">
        <f t="shared" si="0"/>
        <v>118</v>
      </c>
      <c r="J11" s="25">
        <f t="shared" si="1"/>
        <v>0</v>
      </c>
    </row>
    <row r="12" spans="1:11" ht="15">
      <c r="A12" s="10" t="s">
        <v>7</v>
      </c>
      <c r="B12" s="26">
        <v>4</v>
      </c>
      <c r="C12" s="27"/>
      <c r="D12" s="20">
        <v>1</v>
      </c>
      <c r="E12" s="26">
        <v>11</v>
      </c>
      <c r="F12" s="20"/>
      <c r="G12" s="26"/>
      <c r="H12" s="28"/>
      <c r="I12" s="29">
        <f t="shared" si="0"/>
        <v>16</v>
      </c>
      <c r="J12" s="25">
        <f t="shared" si="1"/>
        <v>0</v>
      </c>
      <c r="K12" s="7"/>
    </row>
    <row r="13" spans="1:11" ht="15">
      <c r="A13" s="10" t="s">
        <v>8</v>
      </c>
      <c r="B13" s="26"/>
      <c r="C13" s="27"/>
      <c r="D13" s="20">
        <v>3</v>
      </c>
      <c r="E13" s="26">
        <v>59</v>
      </c>
      <c r="F13" s="20"/>
      <c r="G13" s="26">
        <v>1</v>
      </c>
      <c r="H13" s="28"/>
      <c r="I13" s="27">
        <f t="shared" si="0"/>
        <v>63</v>
      </c>
      <c r="J13" s="25">
        <f t="shared" si="1"/>
        <v>0</v>
      </c>
      <c r="K13" s="7"/>
    </row>
    <row r="14" spans="1:11" ht="15">
      <c r="A14" s="10" t="s">
        <v>33</v>
      </c>
      <c r="B14" s="26">
        <v>77</v>
      </c>
      <c r="C14" s="27">
        <v>2</v>
      </c>
      <c r="D14" s="20">
        <v>37</v>
      </c>
      <c r="E14" s="26">
        <v>265</v>
      </c>
      <c r="F14" s="20"/>
      <c r="G14" s="26">
        <v>20</v>
      </c>
      <c r="H14" s="28">
        <v>12</v>
      </c>
      <c r="I14" s="29">
        <f t="shared" si="0"/>
        <v>399</v>
      </c>
      <c r="J14" s="25">
        <f t="shared" si="1"/>
        <v>14</v>
      </c>
      <c r="K14" s="7"/>
    </row>
    <row r="15" spans="1:11" ht="15">
      <c r="A15" s="10" t="s">
        <v>9</v>
      </c>
      <c r="B15" s="26"/>
      <c r="C15" s="27"/>
      <c r="D15" s="20">
        <v>6</v>
      </c>
      <c r="E15" s="26">
        <v>231</v>
      </c>
      <c r="F15" s="20"/>
      <c r="G15" s="26"/>
      <c r="H15" s="28"/>
      <c r="I15" s="27">
        <f t="shared" si="0"/>
        <v>237</v>
      </c>
      <c r="J15" s="25">
        <f t="shared" si="1"/>
        <v>0</v>
      </c>
      <c r="K15" s="7"/>
    </row>
    <row r="16" spans="1:11" ht="15">
      <c r="A16" s="10" t="s">
        <v>30</v>
      </c>
      <c r="B16" s="26">
        <v>355</v>
      </c>
      <c r="C16" s="27">
        <v>8</v>
      </c>
      <c r="D16" s="20"/>
      <c r="E16" s="26">
        <v>499</v>
      </c>
      <c r="F16" s="20"/>
      <c r="G16" s="26"/>
      <c r="H16" s="28"/>
      <c r="I16" s="29">
        <f t="shared" si="0"/>
        <v>854</v>
      </c>
      <c r="J16" s="25">
        <f t="shared" si="1"/>
        <v>8</v>
      </c>
      <c r="K16" s="7"/>
    </row>
    <row r="17" spans="1:11" ht="15">
      <c r="A17" s="10" t="s">
        <v>35</v>
      </c>
      <c r="B17" s="26"/>
      <c r="C17" s="27"/>
      <c r="D17" s="20">
        <v>9</v>
      </c>
      <c r="E17" s="26">
        <v>312</v>
      </c>
      <c r="F17" s="20">
        <v>7</v>
      </c>
      <c r="G17" s="26"/>
      <c r="H17" s="28"/>
      <c r="I17" s="27">
        <f t="shared" si="0"/>
        <v>321</v>
      </c>
      <c r="J17" s="25">
        <f t="shared" si="1"/>
        <v>7</v>
      </c>
      <c r="K17" s="7"/>
    </row>
    <row r="18" spans="1:11" ht="15">
      <c r="A18" s="10" t="s">
        <v>10</v>
      </c>
      <c r="B18" s="26"/>
      <c r="C18" s="27"/>
      <c r="D18" s="20">
        <v>1</v>
      </c>
      <c r="E18" s="26">
        <v>60</v>
      </c>
      <c r="F18" s="20"/>
      <c r="G18" s="26"/>
      <c r="H18" s="28"/>
      <c r="I18" s="29">
        <f t="shared" si="0"/>
        <v>61</v>
      </c>
      <c r="J18" s="25">
        <f t="shared" si="1"/>
        <v>0</v>
      </c>
      <c r="K18" s="7"/>
    </row>
    <row r="19" spans="1:11" ht="15">
      <c r="A19" s="10" t="s">
        <v>26</v>
      </c>
      <c r="B19" s="26"/>
      <c r="C19" s="27"/>
      <c r="D19" s="20">
        <v>183</v>
      </c>
      <c r="E19" s="26">
        <v>408</v>
      </c>
      <c r="F19" s="20">
        <v>8</v>
      </c>
      <c r="G19" s="26">
        <v>38</v>
      </c>
      <c r="H19" s="28">
        <v>18</v>
      </c>
      <c r="I19" s="27">
        <f t="shared" si="0"/>
        <v>629</v>
      </c>
      <c r="J19" s="25">
        <f t="shared" si="1"/>
        <v>26</v>
      </c>
      <c r="K19" s="7"/>
    </row>
    <row r="20" spans="1:11" ht="15">
      <c r="A20" s="10" t="s">
        <v>11</v>
      </c>
      <c r="B20" s="26">
        <v>4</v>
      </c>
      <c r="C20" s="27"/>
      <c r="D20" s="20">
        <v>7</v>
      </c>
      <c r="E20" s="26">
        <v>99</v>
      </c>
      <c r="F20" s="20"/>
      <c r="G20" s="26">
        <v>2</v>
      </c>
      <c r="H20" s="28"/>
      <c r="I20" s="29">
        <f t="shared" si="0"/>
        <v>112</v>
      </c>
      <c r="J20" s="25">
        <f t="shared" si="1"/>
        <v>0</v>
      </c>
      <c r="K20" s="7"/>
    </row>
    <row r="21" spans="1:11" ht="15">
      <c r="A21" s="10" t="s">
        <v>34</v>
      </c>
      <c r="B21" s="26">
        <v>2</v>
      </c>
      <c r="C21" s="27"/>
      <c r="D21" s="20">
        <v>1</v>
      </c>
      <c r="E21" s="26">
        <v>45</v>
      </c>
      <c r="F21" s="20">
        <v>1</v>
      </c>
      <c r="G21" s="26">
        <v>1</v>
      </c>
      <c r="H21" s="28">
        <v>2</v>
      </c>
      <c r="I21" s="27">
        <f t="shared" si="0"/>
        <v>49</v>
      </c>
      <c r="J21" s="25">
        <f t="shared" si="1"/>
        <v>3</v>
      </c>
      <c r="K21" s="7"/>
    </row>
    <row r="22" spans="1:11" ht="15">
      <c r="A22" s="10" t="s">
        <v>12</v>
      </c>
      <c r="B22" s="26">
        <v>11</v>
      </c>
      <c r="C22" s="27"/>
      <c r="D22" s="20">
        <v>31</v>
      </c>
      <c r="E22" s="26">
        <v>4224</v>
      </c>
      <c r="F22" s="20">
        <v>10</v>
      </c>
      <c r="G22" s="26"/>
      <c r="H22" s="28"/>
      <c r="I22" s="29">
        <f t="shared" si="0"/>
        <v>4266</v>
      </c>
      <c r="J22" s="25">
        <f t="shared" si="1"/>
        <v>10</v>
      </c>
      <c r="K22" s="7"/>
    </row>
    <row r="23" spans="1:11" ht="15">
      <c r="A23" s="10" t="s">
        <v>13</v>
      </c>
      <c r="B23" s="26"/>
      <c r="C23" s="27"/>
      <c r="D23" s="20">
        <v>2</v>
      </c>
      <c r="E23" s="26">
        <v>372</v>
      </c>
      <c r="F23" s="20"/>
      <c r="G23" s="26"/>
      <c r="H23" s="28"/>
      <c r="I23" s="27">
        <f t="shared" si="0"/>
        <v>374</v>
      </c>
      <c r="J23" s="25">
        <f t="shared" si="1"/>
        <v>0</v>
      </c>
      <c r="K23" s="7"/>
    </row>
    <row r="24" spans="1:11" ht="15">
      <c r="A24" s="10" t="s">
        <v>14</v>
      </c>
      <c r="B24" s="26"/>
      <c r="C24" s="27"/>
      <c r="D24" s="20">
        <v>1</v>
      </c>
      <c r="E24" s="26">
        <v>795</v>
      </c>
      <c r="F24" s="20"/>
      <c r="G24" s="26"/>
      <c r="H24" s="28"/>
      <c r="I24" s="29">
        <f t="shared" si="0"/>
        <v>796</v>
      </c>
      <c r="J24" s="25">
        <f t="shared" si="1"/>
        <v>0</v>
      </c>
      <c r="K24" s="7"/>
    </row>
    <row r="25" spans="1:11" ht="15">
      <c r="A25" s="10" t="s">
        <v>15</v>
      </c>
      <c r="B25" s="26">
        <v>1619</v>
      </c>
      <c r="C25" s="27">
        <v>36</v>
      </c>
      <c r="D25" s="20">
        <v>440</v>
      </c>
      <c r="E25" s="26">
        <v>7362</v>
      </c>
      <c r="F25" s="20">
        <v>211</v>
      </c>
      <c r="G25" s="26">
        <v>255</v>
      </c>
      <c r="H25" s="28">
        <v>151</v>
      </c>
      <c r="I25" s="27">
        <f t="shared" si="0"/>
        <v>9676</v>
      </c>
      <c r="J25" s="25">
        <f t="shared" si="1"/>
        <v>398</v>
      </c>
      <c r="K25" s="7"/>
    </row>
    <row r="26" spans="1:11" ht="15">
      <c r="A26" s="10" t="s">
        <v>16</v>
      </c>
      <c r="B26" s="26">
        <v>13</v>
      </c>
      <c r="C26" s="27"/>
      <c r="D26" s="20">
        <v>82</v>
      </c>
      <c r="E26" s="26">
        <v>456</v>
      </c>
      <c r="F26" s="20">
        <v>2</v>
      </c>
      <c r="G26" s="26">
        <v>13</v>
      </c>
      <c r="H26" s="28"/>
      <c r="I26" s="29">
        <f t="shared" si="0"/>
        <v>564</v>
      </c>
      <c r="J26" s="25">
        <f t="shared" si="1"/>
        <v>2</v>
      </c>
      <c r="K26" s="7"/>
    </row>
    <row r="27" spans="1:11" ht="15">
      <c r="A27" s="10" t="s">
        <v>17</v>
      </c>
      <c r="B27" s="26">
        <v>428</v>
      </c>
      <c r="C27" s="27">
        <v>10</v>
      </c>
      <c r="D27" s="20">
        <v>137</v>
      </c>
      <c r="E27" s="26">
        <v>2004</v>
      </c>
      <c r="F27" s="20">
        <v>56</v>
      </c>
      <c r="G27" s="26">
        <v>68</v>
      </c>
      <c r="H27" s="28">
        <v>40</v>
      </c>
      <c r="I27" s="27">
        <f t="shared" si="0"/>
        <v>2637</v>
      </c>
      <c r="J27" s="25">
        <f t="shared" si="1"/>
        <v>106</v>
      </c>
      <c r="K27" s="7"/>
    </row>
    <row r="28" spans="1:11" ht="15">
      <c r="A28" s="10" t="s">
        <v>18</v>
      </c>
      <c r="B28" s="26">
        <v>148</v>
      </c>
      <c r="C28" s="27">
        <v>3</v>
      </c>
      <c r="D28" s="20">
        <v>43</v>
      </c>
      <c r="E28" s="26">
        <v>681</v>
      </c>
      <c r="F28" s="20">
        <v>19</v>
      </c>
      <c r="G28" s="26">
        <v>24</v>
      </c>
      <c r="H28" s="28">
        <v>13</v>
      </c>
      <c r="I28" s="29">
        <f t="shared" si="0"/>
        <v>896</v>
      </c>
      <c r="J28" s="25">
        <f t="shared" si="1"/>
        <v>35</v>
      </c>
      <c r="K28" s="7"/>
    </row>
    <row r="29" spans="1:11" ht="15">
      <c r="A29" s="10" t="s">
        <v>43</v>
      </c>
      <c r="B29" s="26"/>
      <c r="C29" s="27">
        <v>22</v>
      </c>
      <c r="D29" s="20"/>
      <c r="E29" s="26"/>
      <c r="F29" s="20"/>
      <c r="G29" s="26"/>
      <c r="H29" s="28"/>
      <c r="I29" s="29"/>
      <c r="J29" s="25">
        <f t="shared" si="1"/>
        <v>22</v>
      </c>
      <c r="K29" s="7"/>
    </row>
    <row r="30" spans="1:10" ht="15">
      <c r="A30" s="10" t="s">
        <v>19</v>
      </c>
      <c r="B30" s="26">
        <v>24</v>
      </c>
      <c r="C30" s="27"/>
      <c r="D30" s="20">
        <v>1</v>
      </c>
      <c r="E30" s="26">
        <v>42</v>
      </c>
      <c r="F30" s="20"/>
      <c r="G30" s="26"/>
      <c r="H30" s="28"/>
      <c r="I30" s="29">
        <f t="shared" si="0"/>
        <v>67</v>
      </c>
      <c r="J30" s="25">
        <f t="shared" si="1"/>
        <v>0</v>
      </c>
    </row>
    <row r="31" spans="1:10" ht="15">
      <c r="A31" s="10" t="s">
        <v>25</v>
      </c>
      <c r="B31" s="26"/>
      <c r="C31" s="27"/>
      <c r="D31" s="20"/>
      <c r="E31" s="26">
        <v>28</v>
      </c>
      <c r="F31" s="20"/>
      <c r="G31" s="26"/>
      <c r="H31" s="28"/>
      <c r="I31" s="27">
        <f t="shared" si="0"/>
        <v>28</v>
      </c>
      <c r="J31" s="25">
        <f t="shared" si="1"/>
        <v>0</v>
      </c>
    </row>
    <row r="32" spans="1:10" ht="15.75" thickBot="1">
      <c r="A32" s="10" t="s">
        <v>20</v>
      </c>
      <c r="B32" s="26">
        <v>47</v>
      </c>
      <c r="C32" s="27"/>
      <c r="D32" s="20">
        <v>9</v>
      </c>
      <c r="E32" s="26">
        <v>283</v>
      </c>
      <c r="F32" s="20"/>
      <c r="G32" s="30">
        <v>6</v>
      </c>
      <c r="H32" s="31"/>
      <c r="I32" s="29">
        <f t="shared" si="0"/>
        <v>345</v>
      </c>
      <c r="J32" s="32">
        <f t="shared" si="1"/>
        <v>0</v>
      </c>
    </row>
    <row r="33" spans="1:10" s="8" customFormat="1" ht="16.5" thickBot="1">
      <c r="A33" s="11" t="s">
        <v>21</v>
      </c>
      <c r="B33" s="33">
        <f aca="true" t="shared" si="2" ref="B33:H33">SUM(B6:B32)</f>
        <v>2897</v>
      </c>
      <c r="C33" s="38">
        <f t="shared" si="2"/>
        <v>84</v>
      </c>
      <c r="D33" s="35">
        <f t="shared" si="2"/>
        <v>1033</v>
      </c>
      <c r="E33" s="36">
        <f t="shared" si="2"/>
        <v>19721</v>
      </c>
      <c r="F33" s="37">
        <f t="shared" si="2"/>
        <v>336</v>
      </c>
      <c r="G33" s="36">
        <f t="shared" si="2"/>
        <v>478</v>
      </c>
      <c r="H33" s="38">
        <f t="shared" si="2"/>
        <v>266</v>
      </c>
      <c r="I33" s="40">
        <f t="shared" si="0"/>
        <v>24129</v>
      </c>
      <c r="J33" s="34">
        <f t="shared" si="1"/>
        <v>686</v>
      </c>
    </row>
    <row r="34" spans="1:10" ht="15">
      <c r="A34" s="39" t="s">
        <v>22</v>
      </c>
      <c r="B34" s="7"/>
      <c r="C34" s="7"/>
      <c r="D34" s="7"/>
      <c r="E34" s="7"/>
      <c r="F34" s="7"/>
      <c r="G34" s="7"/>
      <c r="H34" s="7"/>
      <c r="I34" s="7">
        <f>SUM(I6:I32)</f>
        <v>24129</v>
      </c>
      <c r="J34" s="7">
        <f>SUM(J6:J32)</f>
        <v>686</v>
      </c>
    </row>
    <row r="35" spans="1:10" ht="12.75">
      <c r="A35" s="39" t="s">
        <v>44</v>
      </c>
      <c r="J35" s="15"/>
    </row>
    <row r="36" ht="12.75">
      <c r="A36" s="39"/>
    </row>
    <row r="37" spans="1:2" ht="11.25">
      <c r="A37" s="6"/>
      <c r="B37" s="6"/>
    </row>
    <row r="40" ht="15.75">
      <c r="A40" s="9"/>
    </row>
    <row r="42" spans="1:4" ht="15.75">
      <c r="A42" s="9"/>
      <c r="D42" s="7"/>
    </row>
  </sheetData>
  <printOptions horizontalCentered="1"/>
  <pageMargins left="0.42" right="0.43" top="0.46" bottom="0.58" header="0.4921259845" footer="0.492125984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DEJVICKÉ DIVADLO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 Dejvického divadla</dc:creator>
  <cp:keywords/>
  <dc:description/>
  <cp:lastModifiedBy>Eva Měřičková</cp:lastModifiedBy>
  <cp:lastPrinted>2008-02-27T08:44:23Z</cp:lastPrinted>
  <dcterms:created xsi:type="dcterms:W3CDTF">2000-01-20T18:05:33Z</dcterms:created>
  <dcterms:modified xsi:type="dcterms:W3CDTF">2009-05-20T11:07:47Z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488741910</vt:i4>
  </property>
  <property fmtid="{D5CDD505-2E9C-101B-9397-08002B2CF9AE}" pid="3" name="_EmailSubject">
    <vt:lpwstr>výroční zpráva na web</vt:lpwstr>
  </property>
  <property fmtid="{D5CDD505-2E9C-101B-9397-08002B2CF9AE}" pid="4" name="_AuthorEmail">
    <vt:lpwstr>Eva.Merickova@dejvickedivadlo.cz</vt:lpwstr>
  </property>
  <property fmtid="{D5CDD505-2E9C-101B-9397-08002B2CF9AE}" pid="5" name="_AuthorEmailDisplayName">
    <vt:lpwstr>Eva Měřičková</vt:lpwstr>
  </property>
  <property fmtid="{D5CDD505-2E9C-101B-9397-08002B2CF9AE}" pid="6" name="_PreviousAdHocReviewCycleID">
    <vt:i4>-1422009977</vt:i4>
  </property>
</Properties>
</file>